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1"/>
  </bookViews>
  <sheets>
    <sheet name="HOMENS" sheetId="1" r:id="rId1"/>
    <sheet name="MULHERES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4" authorId="0">
      <text>
        <r>
          <rPr>
            <b/>
            <sz val="9"/>
            <color indexed="8"/>
            <rFont val="Tahoma"/>
            <family val="2"/>
          </rPr>
          <t xml:space="preserve">sg cristiane:
</t>
        </r>
        <r>
          <rPr>
            <sz val="9"/>
            <color indexed="8"/>
            <rFont val="Tahoma"/>
            <family val="2"/>
          </rPr>
          <t>De 1980 a 1996 dados retirados do ANEMAR físico</t>
        </r>
      </text>
    </comment>
    <comment ref="B7" authorId="0">
      <text>
        <r>
          <rPr>
            <b/>
            <sz val="9"/>
            <color indexed="8"/>
            <rFont val="Tahoma"/>
            <family val="2"/>
          </rPr>
          <t xml:space="preserve">sg cristiane:
</t>
        </r>
        <r>
          <rPr>
            <sz val="9"/>
            <color indexed="8"/>
            <rFont val="Tahoma"/>
            <family val="2"/>
          </rPr>
          <t>Somente Md, CD e S</t>
        </r>
      </text>
    </comment>
    <comment ref="C7" authorId="0">
      <text>
        <r>
          <rPr>
            <b/>
            <sz val="9"/>
            <color indexed="8"/>
            <rFont val="Tahoma"/>
            <family val="2"/>
          </rPr>
          <t xml:space="preserve">sg cristiane:
</t>
        </r>
        <r>
          <rPr>
            <sz val="9"/>
            <color indexed="8"/>
            <rFont val="Tahoma"/>
            <family val="2"/>
          </rPr>
          <t>Somente Md, CD e S</t>
        </r>
      </text>
    </comment>
    <comment ref="D7" authorId="0">
      <text>
        <r>
          <rPr>
            <b/>
            <sz val="9"/>
            <color indexed="8"/>
            <rFont val="Tahoma"/>
            <family val="2"/>
          </rPr>
          <t xml:space="preserve">sg cristiane:
</t>
        </r>
        <r>
          <rPr>
            <sz val="9"/>
            <color indexed="8"/>
            <rFont val="Tahoma"/>
            <family val="2"/>
          </rPr>
          <t>Somente Md, CD e S</t>
        </r>
      </text>
    </comment>
    <comment ref="E7" authorId="0">
      <text>
        <r>
          <rPr>
            <b/>
            <sz val="9"/>
            <color indexed="8"/>
            <rFont val="Tahoma"/>
            <family val="2"/>
          </rPr>
          <t xml:space="preserve">sg cristiane:
</t>
        </r>
        <r>
          <rPr>
            <sz val="9"/>
            <color indexed="8"/>
            <rFont val="Tahoma"/>
            <family val="2"/>
          </rPr>
          <t>Somente Md, CD e S</t>
        </r>
      </text>
    </comment>
    <comment ref="F7" authorId="0">
      <text>
        <r>
          <rPr>
            <b/>
            <sz val="9"/>
            <color indexed="8"/>
            <rFont val="Tahoma"/>
            <family val="2"/>
          </rPr>
          <t xml:space="preserve">sg cristiane:
</t>
        </r>
        <r>
          <rPr>
            <sz val="9"/>
            <color indexed="8"/>
            <rFont val="Tahoma"/>
            <family val="2"/>
          </rPr>
          <t>Somente Md, CD e S</t>
        </r>
      </text>
    </comment>
    <comment ref="G7" authorId="0">
      <text>
        <r>
          <rPr>
            <b/>
            <sz val="9"/>
            <color indexed="8"/>
            <rFont val="Tahoma"/>
            <family val="2"/>
          </rPr>
          <t xml:space="preserve">sg cristiane:
</t>
        </r>
        <r>
          <rPr>
            <sz val="9"/>
            <color indexed="8"/>
            <rFont val="Tahoma"/>
            <family val="2"/>
          </rPr>
          <t>Somente Md, CD e S</t>
        </r>
      </text>
    </comment>
    <comment ref="H7" authorId="0">
      <text>
        <r>
          <rPr>
            <b/>
            <sz val="9"/>
            <color indexed="8"/>
            <rFont val="Tahoma"/>
            <family val="2"/>
          </rPr>
          <t xml:space="preserve">sg cristiane:
</t>
        </r>
        <r>
          <rPr>
            <sz val="9"/>
            <color indexed="8"/>
            <rFont val="Tahoma"/>
            <family val="2"/>
          </rPr>
          <t>Somente Md, CD e S</t>
        </r>
      </text>
    </comment>
    <comment ref="I7" authorId="0">
      <text>
        <r>
          <rPr>
            <b/>
            <sz val="9"/>
            <color indexed="8"/>
            <rFont val="Tahoma"/>
            <family val="2"/>
          </rPr>
          <t xml:space="preserve">sg cristiane:
</t>
        </r>
        <r>
          <rPr>
            <sz val="9"/>
            <color indexed="8"/>
            <rFont val="Tahoma"/>
            <family val="2"/>
          </rPr>
          <t>Somente Md, CD e S</t>
        </r>
      </text>
    </comment>
    <comment ref="J4" authorId="0">
      <text>
        <r>
          <rPr>
            <b/>
            <sz val="9"/>
            <color indexed="8"/>
            <rFont val="Tahoma"/>
            <family val="2"/>
          </rPr>
          <t xml:space="preserve">sg cristiane:
</t>
        </r>
        <r>
          <rPr>
            <sz val="9"/>
            <color indexed="8"/>
            <rFont val="Tahoma"/>
            <family val="2"/>
          </rPr>
          <t>Dados informados pela DAdM anemar físico</t>
        </r>
      </text>
    </comment>
    <comment ref="K7" authorId="0">
      <text>
        <r>
          <rPr>
            <b/>
            <sz val="9"/>
            <color indexed="8"/>
            <rFont val="Tahoma"/>
            <family val="2"/>
          </rPr>
          <t xml:space="preserve">sg cristiane:
</t>
        </r>
        <r>
          <rPr>
            <sz val="9"/>
            <color indexed="8"/>
            <rFont val="Tahoma"/>
            <family val="2"/>
          </rPr>
          <t>Somente Md, CD e S</t>
        </r>
      </text>
    </comment>
    <comment ref="L7" authorId="0">
      <text>
        <r>
          <rPr>
            <b/>
            <sz val="9"/>
            <color indexed="8"/>
            <rFont val="Tahoma"/>
            <family val="2"/>
          </rPr>
          <t xml:space="preserve">sg cristiane:
</t>
        </r>
        <r>
          <rPr>
            <sz val="9"/>
            <color indexed="8"/>
            <rFont val="Tahoma"/>
            <family val="2"/>
          </rPr>
          <t>Somente Md, CD e S</t>
        </r>
      </text>
    </comment>
    <comment ref="M7" authorId="0">
      <text>
        <r>
          <rPr>
            <b/>
            <sz val="9"/>
            <color indexed="8"/>
            <rFont val="Tahoma"/>
            <family val="2"/>
          </rPr>
          <t xml:space="preserve">sg cristiane:
</t>
        </r>
        <r>
          <rPr>
            <sz val="9"/>
            <color indexed="8"/>
            <rFont val="Tahoma"/>
            <family val="2"/>
          </rPr>
          <t>Somente Md, CD e S</t>
        </r>
      </text>
    </comment>
    <comment ref="N7" authorId="0">
      <text>
        <r>
          <rPr>
            <b/>
            <sz val="9"/>
            <color indexed="8"/>
            <rFont val="Tahoma"/>
            <family val="2"/>
          </rPr>
          <t xml:space="preserve">sg cristiane:
</t>
        </r>
        <r>
          <rPr>
            <sz val="9"/>
            <color indexed="8"/>
            <rFont val="Tahoma"/>
            <family val="2"/>
          </rPr>
          <t>Somente Md, CD e S</t>
        </r>
      </text>
    </comment>
    <comment ref="O7" authorId="0">
      <text>
        <r>
          <rPr>
            <b/>
            <sz val="9"/>
            <color indexed="8"/>
            <rFont val="Tahoma"/>
            <family val="2"/>
          </rPr>
          <t xml:space="preserve">sg cristiane:
</t>
        </r>
        <r>
          <rPr>
            <sz val="9"/>
            <color indexed="8"/>
            <rFont val="Tahoma"/>
            <family val="2"/>
          </rPr>
          <t>Somente Md, CD e S</t>
        </r>
      </text>
    </comment>
    <comment ref="P7" authorId="0">
      <text>
        <r>
          <rPr>
            <b/>
            <sz val="9"/>
            <color indexed="8"/>
            <rFont val="Tahoma"/>
            <family val="2"/>
          </rPr>
          <t xml:space="preserve">sg cristiane:
</t>
        </r>
        <r>
          <rPr>
            <sz val="9"/>
            <color indexed="8"/>
            <rFont val="Tahoma"/>
            <family val="2"/>
          </rPr>
          <t>Somente Md, CD e S</t>
        </r>
      </text>
    </comment>
    <comment ref="Q7" authorId="0">
      <text>
        <r>
          <rPr>
            <b/>
            <sz val="9"/>
            <color indexed="8"/>
            <rFont val="Tahoma"/>
            <family val="2"/>
          </rPr>
          <t xml:space="preserve">sg cristiane:
</t>
        </r>
        <r>
          <rPr>
            <sz val="9"/>
            <color indexed="8"/>
            <rFont val="Tahoma"/>
            <family val="2"/>
          </rPr>
          <t>Somente Md, CD e S</t>
        </r>
      </text>
    </comment>
    <comment ref="T4" authorId="0">
      <text>
        <r>
          <rPr>
            <b/>
            <sz val="9"/>
            <color indexed="8"/>
            <rFont val="Tahoma"/>
            <family val="2"/>
          </rPr>
          <t xml:space="preserve">sg cristiane:
</t>
        </r>
        <r>
          <rPr>
            <sz val="9"/>
            <color indexed="8"/>
            <rFont val="Tahoma"/>
            <family val="2"/>
          </rPr>
          <t>Anemar digital de 1998 a 2016</t>
        </r>
      </text>
    </comment>
    <comment ref="V4" authorId="0">
      <text>
        <r>
          <rPr>
            <sz val="9"/>
            <color indexed="8"/>
            <rFont val="Tahoma"/>
            <family val="2"/>
          </rPr>
          <t>OS DADOS FORAM RETIRADO DO BANCO DE DADOS ENÃO DO ANEMAR PELO FATO DE NO ANEMAR TER SOMENTE 1 CC EN</t>
        </r>
      </text>
    </comment>
    <comment ref="Z4" authorId="0">
      <text>
        <r>
          <rPr>
            <b/>
            <sz val="9"/>
            <color indexed="8"/>
            <rFont val="Tahoma"/>
            <family val="2"/>
          </rPr>
          <t xml:space="preserve">sg cristiane:
</t>
        </r>
        <r>
          <rPr>
            <sz val="9"/>
            <color indexed="8"/>
            <rFont val="Tahoma"/>
            <family val="2"/>
          </rPr>
          <t>ANEMAR da rede não abriu
pedimos as pg na DAdM</t>
        </r>
      </text>
    </comment>
    <comment ref="AC15" authorId="0">
      <text>
        <r>
          <rPr>
            <b/>
            <sz val="9"/>
            <color indexed="8"/>
            <rFont val="Tahoma"/>
            <family val="2"/>
          </rPr>
          <t xml:space="preserve">sg cristiane:
</t>
        </r>
        <r>
          <rPr>
            <sz val="9"/>
            <color indexed="8"/>
            <rFont val="Tahoma"/>
            <family val="2"/>
          </rPr>
          <t>banco de dados</t>
        </r>
      </text>
    </comment>
  </commentList>
</comments>
</file>

<file path=xl/sharedStrings.xml><?xml version="1.0" encoding="utf-8"?>
<sst xmlns="http://schemas.openxmlformats.org/spreadsheetml/2006/main" count="42" uniqueCount="26">
  <si>
    <t>QUANTITATIVO DE MILITARES DO SEXO MASCULINO (CARREIRA E TEMPORÁRIOS)</t>
  </si>
  <si>
    <t>CÍRCULO</t>
  </si>
  <si>
    <t>OF GENERAIS</t>
  </si>
  <si>
    <t>OF CARREIRA</t>
  </si>
  <si>
    <t>OF TEMPORÁRIOS</t>
  </si>
  <si>
    <t>TOTAL OFICIAIS</t>
  </si>
  <si>
    <t>SO/SG CARREIRA</t>
  </si>
  <si>
    <t>SG TEMPORÁRIOS</t>
  </si>
  <si>
    <t>TOTAL SO/SG</t>
  </si>
  <si>
    <t>CB/MN CARREIRA</t>
  </si>
  <si>
    <t>CB/MN TEMPORÁRIOS</t>
  </si>
  <si>
    <t>TOTAL CB/MN</t>
  </si>
  <si>
    <t>TOTAL</t>
  </si>
  <si>
    <t xml:space="preserve">Fonte: </t>
  </si>
  <si>
    <t>Anuário Estatístico da Marinha (ANEMAR), sem dados referentes a Fuzileiros Navais.</t>
  </si>
  <si>
    <t xml:space="preserve">Obs.: </t>
  </si>
  <si>
    <t>1) De 1980 a 2006, os dados referentes às praças RM2 maculinas não eram computados;</t>
  </si>
  <si>
    <t>2) No ano de 1998, o Anemar não disponibilizou quantitativos separados por sexo devido à integração dos gêneros no mesmo Corpo e Quadro, conforme Lei nº 9.519/97, que dispõe sobre a estruturação de Corpos e Quadros da Marinha. No ano seguinte, os dados voltaram a ser disponibilizados; e</t>
  </si>
  <si>
    <t>3) A partir de 2013, foi iniciada a turma de 3SG RM2 para ambos os sexos.</t>
  </si>
  <si>
    <t xml:space="preserve"> </t>
  </si>
  <si>
    <t>QUANTITATIVO DE MILITARES DO SEXO FEMININO (CARREIRA E TEMPORÁRIOS)</t>
  </si>
  <si>
    <t>-</t>
  </si>
  <si>
    <t>1) De 1980 a 1998 não eram informados dados de Oficiais RM2 femininas;</t>
  </si>
  <si>
    <t>2) De 1980 a 2007 não eram informados dados de Praça RM2 femininas; e</t>
  </si>
  <si>
    <t>3) No ano de 1998, o Anemar não disponibilizou quantitativos separados por sexo devido à integração dos gêneros no mesmo Corpo e Quadro, conforme Lei nº 9.519/97, que dispõe sobre a estruturação de Corpos e Quadros da Marinha. No ano seguinte, os dados voltaram a ser disponibilizados.</t>
  </si>
  <si>
    <t>4) A partir de 2013, foi iniciada a turma de 3SG RM2 para ambos os sexos.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</si>
</sst>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justify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23"/>
  <sheetViews>
    <sheetView zoomScalePageLayoutView="0" workbookViewId="0" topLeftCell="A1">
      <selection activeCell="W10" sqref="W10"/>
    </sheetView>
  </sheetViews>
  <sheetFormatPr defaultColWidth="9.140625" defaultRowHeight="12.75"/>
  <cols>
    <col min="1" max="1" width="21.00390625" style="0" customWidth="1"/>
    <col min="2" max="5" width="8.421875" style="0" customWidth="1"/>
    <col min="6" max="7" width="8.00390625" style="0" customWidth="1"/>
    <col min="9" max="14" width="8.421875" style="0" customWidth="1"/>
    <col min="15" max="16" width="8.00390625" style="0" customWidth="1"/>
    <col min="18" max="23" width="8.421875" style="0" customWidth="1"/>
    <col min="24" max="25" width="8.00390625" style="0" customWidth="1"/>
  </cols>
  <sheetData>
    <row r="2" spans="1:38" ht="15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</row>
    <row r="4" spans="1:38" s="2" customFormat="1" ht="18" customHeight="1">
      <c r="A4" s="1" t="s">
        <v>1</v>
      </c>
      <c r="B4" s="1">
        <v>1980</v>
      </c>
      <c r="C4" s="1">
        <v>1981</v>
      </c>
      <c r="D4" s="1">
        <v>1982</v>
      </c>
      <c r="E4" s="1">
        <v>1983</v>
      </c>
      <c r="F4" s="1">
        <v>1984</v>
      </c>
      <c r="G4" s="1">
        <v>1985</v>
      </c>
      <c r="H4" s="1">
        <v>1986</v>
      </c>
      <c r="I4" s="1">
        <v>1987</v>
      </c>
      <c r="J4" s="1">
        <v>1988</v>
      </c>
      <c r="K4" s="1">
        <v>1989</v>
      </c>
      <c r="L4" s="1">
        <v>1990</v>
      </c>
      <c r="M4" s="1">
        <v>1991</v>
      </c>
      <c r="N4" s="1">
        <v>1992</v>
      </c>
      <c r="O4" s="1">
        <v>1993</v>
      </c>
      <c r="P4" s="1">
        <v>1994</v>
      </c>
      <c r="Q4" s="1">
        <v>1995</v>
      </c>
      <c r="R4" s="1">
        <v>1996</v>
      </c>
      <c r="S4" s="1">
        <v>1997</v>
      </c>
      <c r="T4" s="1">
        <v>1998</v>
      </c>
      <c r="U4" s="1">
        <v>1999</v>
      </c>
      <c r="V4" s="1">
        <v>2000</v>
      </c>
      <c r="W4" s="1">
        <v>2001</v>
      </c>
      <c r="X4" s="1">
        <v>2002</v>
      </c>
      <c r="Y4" s="1">
        <v>2003</v>
      </c>
      <c r="Z4" s="1">
        <v>2004</v>
      </c>
      <c r="AA4" s="1">
        <v>2005</v>
      </c>
      <c r="AB4" s="1">
        <v>2006</v>
      </c>
      <c r="AC4" s="1">
        <v>2007</v>
      </c>
      <c r="AD4" s="1">
        <v>2008</v>
      </c>
      <c r="AE4" s="1">
        <v>2009</v>
      </c>
      <c r="AF4" s="1">
        <v>2010</v>
      </c>
      <c r="AG4" s="1">
        <v>2011</v>
      </c>
      <c r="AH4" s="1">
        <v>2012</v>
      </c>
      <c r="AI4" s="1">
        <v>2013</v>
      </c>
      <c r="AJ4" s="1">
        <v>2014</v>
      </c>
      <c r="AK4" s="1">
        <v>2015</v>
      </c>
      <c r="AL4" s="1">
        <v>2016</v>
      </c>
    </row>
    <row r="5" spans="1:38" s="5" customFormat="1" ht="15.75" customHeight="1">
      <c r="A5" s="3" t="s">
        <v>2</v>
      </c>
      <c r="B5" s="4">
        <v>79</v>
      </c>
      <c r="C5" s="4">
        <v>76</v>
      </c>
      <c r="D5" s="4">
        <v>81</v>
      </c>
      <c r="E5" s="4">
        <v>79</v>
      </c>
      <c r="F5" s="4">
        <v>87</v>
      </c>
      <c r="G5" s="4">
        <v>83</v>
      </c>
      <c r="H5" s="4">
        <v>78</v>
      </c>
      <c r="I5" s="4">
        <v>78</v>
      </c>
      <c r="J5" s="4">
        <v>78</v>
      </c>
      <c r="K5" s="4">
        <v>81</v>
      </c>
      <c r="L5" s="4">
        <v>79</v>
      </c>
      <c r="M5" s="4">
        <v>77</v>
      </c>
      <c r="N5" s="4">
        <v>78</v>
      </c>
      <c r="O5" s="4">
        <v>80</v>
      </c>
      <c r="P5" s="4">
        <v>81</v>
      </c>
      <c r="Q5" s="4">
        <v>80</v>
      </c>
      <c r="R5" s="4">
        <v>90</v>
      </c>
      <c r="S5" s="4">
        <v>88</v>
      </c>
      <c r="T5" s="23">
        <v>5905</v>
      </c>
      <c r="U5" s="4">
        <v>93</v>
      </c>
      <c r="V5" s="4">
        <v>78</v>
      </c>
      <c r="W5" s="4">
        <v>90</v>
      </c>
      <c r="X5" s="4">
        <v>90</v>
      </c>
      <c r="Y5" s="4">
        <v>89</v>
      </c>
      <c r="Z5" s="4">
        <v>81</v>
      </c>
      <c r="AA5" s="4">
        <v>81</v>
      </c>
      <c r="AB5" s="4">
        <v>84</v>
      </c>
      <c r="AC5" s="4">
        <v>82</v>
      </c>
      <c r="AD5" s="4">
        <v>86</v>
      </c>
      <c r="AE5" s="4">
        <v>87</v>
      </c>
      <c r="AF5" s="4">
        <v>93</v>
      </c>
      <c r="AG5" s="4">
        <v>95</v>
      </c>
      <c r="AH5" s="4">
        <v>96</v>
      </c>
      <c r="AI5" s="4">
        <v>97</v>
      </c>
      <c r="AJ5" s="4">
        <v>99</v>
      </c>
      <c r="AK5" s="4">
        <v>100</v>
      </c>
      <c r="AL5" s="4">
        <v>103</v>
      </c>
    </row>
    <row r="6" spans="1:38" s="5" customFormat="1" ht="15.75" customHeight="1">
      <c r="A6" s="3" t="s">
        <v>3</v>
      </c>
      <c r="B6" s="4">
        <v>4273</v>
      </c>
      <c r="C6" s="4">
        <v>4336</v>
      </c>
      <c r="D6" s="4">
        <v>4334</v>
      </c>
      <c r="E6" s="4">
        <v>4258</v>
      </c>
      <c r="F6" s="4">
        <v>4428</v>
      </c>
      <c r="G6" s="4">
        <v>4530</v>
      </c>
      <c r="H6" s="4">
        <v>4570</v>
      </c>
      <c r="I6" s="4">
        <v>4822</v>
      </c>
      <c r="J6" s="4">
        <v>4687</v>
      </c>
      <c r="K6" s="4">
        <v>4810</v>
      </c>
      <c r="L6" s="4">
        <v>4922</v>
      </c>
      <c r="M6" s="4">
        <v>4827</v>
      </c>
      <c r="N6" s="6">
        <v>5291</v>
      </c>
      <c r="O6" s="6">
        <v>4906</v>
      </c>
      <c r="P6" s="4">
        <v>4893</v>
      </c>
      <c r="Q6" s="4">
        <v>4806</v>
      </c>
      <c r="R6" s="4">
        <v>4836</v>
      </c>
      <c r="S6" s="4">
        <v>4644</v>
      </c>
      <c r="T6" s="23"/>
      <c r="U6" s="4">
        <v>4684</v>
      </c>
      <c r="V6" s="4">
        <v>4957</v>
      </c>
      <c r="W6" s="4">
        <v>4870</v>
      </c>
      <c r="X6" s="4">
        <v>4853</v>
      </c>
      <c r="Y6" s="4">
        <v>4529</v>
      </c>
      <c r="Z6" s="4">
        <v>4627</v>
      </c>
      <c r="AA6" s="4">
        <v>4707</v>
      </c>
      <c r="AB6" s="4">
        <v>4795</v>
      </c>
      <c r="AC6" s="4">
        <v>4798</v>
      </c>
      <c r="AD6" s="4">
        <v>4647</v>
      </c>
      <c r="AE6" s="4">
        <v>4798</v>
      </c>
      <c r="AF6" s="4">
        <v>4907</v>
      </c>
      <c r="AG6" s="4">
        <v>5044</v>
      </c>
      <c r="AH6" s="4">
        <v>5012</v>
      </c>
      <c r="AI6" s="4">
        <v>5303</v>
      </c>
      <c r="AJ6" s="4">
        <v>5519</v>
      </c>
      <c r="AK6" s="4">
        <v>5737</v>
      </c>
      <c r="AL6" s="4">
        <v>5856</v>
      </c>
    </row>
    <row r="7" spans="1:38" s="5" customFormat="1" ht="15.75" customHeight="1">
      <c r="A7" s="3" t="s">
        <v>4</v>
      </c>
      <c r="B7" s="4">
        <v>299</v>
      </c>
      <c r="C7" s="4">
        <v>229</v>
      </c>
      <c r="D7" s="4">
        <v>432</v>
      </c>
      <c r="E7" s="4">
        <v>325</v>
      </c>
      <c r="F7" s="4">
        <v>553</v>
      </c>
      <c r="G7" s="4">
        <v>570</v>
      </c>
      <c r="H7" s="4">
        <v>567</v>
      </c>
      <c r="I7" s="4">
        <v>529</v>
      </c>
      <c r="J7" s="4">
        <v>591</v>
      </c>
      <c r="K7" s="4">
        <v>621</v>
      </c>
      <c r="L7" s="4">
        <v>550</v>
      </c>
      <c r="M7" s="4">
        <v>361</v>
      </c>
      <c r="N7" s="6">
        <v>278</v>
      </c>
      <c r="O7" s="6">
        <v>174</v>
      </c>
      <c r="P7" s="4">
        <v>177</v>
      </c>
      <c r="Q7" s="4">
        <v>198</v>
      </c>
      <c r="R7" s="4">
        <v>224</v>
      </c>
      <c r="S7" s="4">
        <v>311</v>
      </c>
      <c r="T7" s="23"/>
      <c r="U7" s="4">
        <v>311</v>
      </c>
      <c r="V7" s="4">
        <v>173</v>
      </c>
      <c r="W7" s="4">
        <v>339</v>
      </c>
      <c r="X7" s="4">
        <v>333</v>
      </c>
      <c r="Y7" s="4">
        <v>530</v>
      </c>
      <c r="Z7" s="4">
        <v>561</v>
      </c>
      <c r="AA7" s="4">
        <v>370</v>
      </c>
      <c r="AB7" s="4">
        <v>416</v>
      </c>
      <c r="AC7" s="4">
        <v>409</v>
      </c>
      <c r="AD7" s="4">
        <v>457</v>
      </c>
      <c r="AE7" s="4">
        <v>543</v>
      </c>
      <c r="AF7" s="4">
        <v>699</v>
      </c>
      <c r="AG7" s="4">
        <v>837</v>
      </c>
      <c r="AH7" s="4">
        <v>878</v>
      </c>
      <c r="AI7" s="4">
        <v>1009</v>
      </c>
      <c r="AJ7" s="4">
        <v>1210</v>
      </c>
      <c r="AK7" s="4">
        <v>1349</v>
      </c>
      <c r="AL7" s="4">
        <v>1252</v>
      </c>
    </row>
    <row r="8" spans="1:38" s="5" customFormat="1" ht="15.75" customHeight="1">
      <c r="A8" s="7" t="s">
        <v>5</v>
      </c>
      <c r="B8" s="8">
        <f aca="true" t="shared" si="0" ref="B8:AL8">SUM(B5:B7)</f>
        <v>4651</v>
      </c>
      <c r="C8" s="8">
        <f t="shared" si="0"/>
        <v>4641</v>
      </c>
      <c r="D8" s="8">
        <f t="shared" si="0"/>
        <v>4847</v>
      </c>
      <c r="E8" s="8">
        <f t="shared" si="0"/>
        <v>4662</v>
      </c>
      <c r="F8" s="8">
        <f t="shared" si="0"/>
        <v>5068</v>
      </c>
      <c r="G8" s="8">
        <f t="shared" si="0"/>
        <v>5183</v>
      </c>
      <c r="H8" s="8">
        <f t="shared" si="0"/>
        <v>5215</v>
      </c>
      <c r="I8" s="8">
        <f t="shared" si="0"/>
        <v>5429</v>
      </c>
      <c r="J8" s="8">
        <f t="shared" si="0"/>
        <v>5356</v>
      </c>
      <c r="K8" s="8">
        <f t="shared" si="0"/>
        <v>5512</v>
      </c>
      <c r="L8" s="8">
        <f t="shared" si="0"/>
        <v>5551</v>
      </c>
      <c r="M8" s="8">
        <f t="shared" si="0"/>
        <v>5265</v>
      </c>
      <c r="N8" s="8">
        <f t="shared" si="0"/>
        <v>5647</v>
      </c>
      <c r="O8" s="8">
        <f t="shared" si="0"/>
        <v>5160</v>
      </c>
      <c r="P8" s="8">
        <f t="shared" si="0"/>
        <v>5151</v>
      </c>
      <c r="Q8" s="8">
        <f t="shared" si="0"/>
        <v>5084</v>
      </c>
      <c r="R8" s="8">
        <f t="shared" si="0"/>
        <v>5150</v>
      </c>
      <c r="S8" s="8">
        <f t="shared" si="0"/>
        <v>5043</v>
      </c>
      <c r="T8" s="8">
        <f t="shared" si="0"/>
        <v>5905</v>
      </c>
      <c r="U8" s="8">
        <f t="shared" si="0"/>
        <v>5088</v>
      </c>
      <c r="V8" s="8">
        <f t="shared" si="0"/>
        <v>5208</v>
      </c>
      <c r="W8" s="8">
        <f t="shared" si="0"/>
        <v>5299</v>
      </c>
      <c r="X8" s="8">
        <f t="shared" si="0"/>
        <v>5276</v>
      </c>
      <c r="Y8" s="8">
        <f t="shared" si="0"/>
        <v>5148</v>
      </c>
      <c r="Z8" s="8">
        <f t="shared" si="0"/>
        <v>5269</v>
      </c>
      <c r="AA8" s="8">
        <f t="shared" si="0"/>
        <v>5158</v>
      </c>
      <c r="AB8" s="8">
        <f t="shared" si="0"/>
        <v>5295</v>
      </c>
      <c r="AC8" s="8">
        <f t="shared" si="0"/>
        <v>5289</v>
      </c>
      <c r="AD8" s="8">
        <f t="shared" si="0"/>
        <v>5190</v>
      </c>
      <c r="AE8" s="8">
        <f t="shared" si="0"/>
        <v>5428</v>
      </c>
      <c r="AF8" s="8">
        <f t="shared" si="0"/>
        <v>5699</v>
      </c>
      <c r="AG8" s="8">
        <f t="shared" si="0"/>
        <v>5976</v>
      </c>
      <c r="AH8" s="8">
        <f t="shared" si="0"/>
        <v>5986</v>
      </c>
      <c r="AI8" s="8">
        <f t="shared" si="0"/>
        <v>6409</v>
      </c>
      <c r="AJ8" s="8">
        <f t="shared" si="0"/>
        <v>6828</v>
      </c>
      <c r="AK8" s="8">
        <f t="shared" si="0"/>
        <v>7186</v>
      </c>
      <c r="AL8" s="8">
        <f t="shared" si="0"/>
        <v>7211</v>
      </c>
    </row>
    <row r="9" spans="2:38" ht="3.75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</row>
    <row r="10" spans="1:38" s="5" customFormat="1" ht="15.75" customHeight="1">
      <c r="A10" s="3" t="s">
        <v>6</v>
      </c>
      <c r="B10" s="4">
        <v>8318</v>
      </c>
      <c r="C10" s="4">
        <v>7223</v>
      </c>
      <c r="D10" s="4">
        <v>9231</v>
      </c>
      <c r="E10" s="4">
        <v>9028</v>
      </c>
      <c r="F10" s="4">
        <v>6807</v>
      </c>
      <c r="G10" s="4">
        <v>8038</v>
      </c>
      <c r="H10" s="4">
        <v>7954</v>
      </c>
      <c r="I10" s="4">
        <v>7967</v>
      </c>
      <c r="J10" s="4">
        <v>7880</v>
      </c>
      <c r="K10" s="4">
        <v>9417</v>
      </c>
      <c r="L10" s="4">
        <v>10002</v>
      </c>
      <c r="M10" s="4">
        <v>10275</v>
      </c>
      <c r="N10" s="4">
        <v>10746</v>
      </c>
      <c r="O10" s="4">
        <v>10990</v>
      </c>
      <c r="P10" s="4">
        <v>11320</v>
      </c>
      <c r="Q10" s="4">
        <v>11412</v>
      </c>
      <c r="R10" s="4">
        <v>11325</v>
      </c>
      <c r="S10" s="4">
        <v>11016</v>
      </c>
      <c r="T10" s="6">
        <v>11039</v>
      </c>
      <c r="U10" s="4">
        <v>12598</v>
      </c>
      <c r="V10" s="4">
        <v>13481</v>
      </c>
      <c r="W10" s="4">
        <v>14303</v>
      </c>
      <c r="X10" s="4">
        <v>14670</v>
      </c>
      <c r="Y10" s="4">
        <v>15204</v>
      </c>
      <c r="Z10" s="4">
        <v>15530</v>
      </c>
      <c r="AA10" s="4">
        <v>15790</v>
      </c>
      <c r="AB10" s="4">
        <v>16408</v>
      </c>
      <c r="AC10" s="4">
        <v>16723</v>
      </c>
      <c r="AD10" s="4">
        <v>16857</v>
      </c>
      <c r="AE10" s="4">
        <v>17806</v>
      </c>
      <c r="AF10" s="4">
        <v>18387</v>
      </c>
      <c r="AG10" s="4">
        <v>19058</v>
      </c>
      <c r="AH10" s="4">
        <v>19565</v>
      </c>
      <c r="AI10" s="4">
        <v>19692</v>
      </c>
      <c r="AJ10" s="4">
        <v>19818</v>
      </c>
      <c r="AK10" s="4">
        <v>19550</v>
      </c>
      <c r="AL10" s="4">
        <v>19017</v>
      </c>
    </row>
    <row r="11" spans="1:38" s="5" customFormat="1" ht="15.75" customHeight="1">
      <c r="A11" s="3" t="s">
        <v>7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6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2</v>
      </c>
      <c r="AJ11" s="4">
        <v>85</v>
      </c>
      <c r="AK11" s="4">
        <v>195</v>
      </c>
      <c r="AL11" s="4">
        <v>213</v>
      </c>
    </row>
    <row r="12" spans="1:38" s="5" customFormat="1" ht="15.75" customHeight="1">
      <c r="A12" s="7" t="s">
        <v>8</v>
      </c>
      <c r="B12" s="8">
        <f aca="true" t="shared" si="1" ref="B12:AL12">SUM(B10:B11)</f>
        <v>8318</v>
      </c>
      <c r="C12" s="8">
        <f t="shared" si="1"/>
        <v>7223</v>
      </c>
      <c r="D12" s="8">
        <f t="shared" si="1"/>
        <v>9231</v>
      </c>
      <c r="E12" s="8">
        <f t="shared" si="1"/>
        <v>9028</v>
      </c>
      <c r="F12" s="8">
        <f t="shared" si="1"/>
        <v>6807</v>
      </c>
      <c r="G12" s="8">
        <f t="shared" si="1"/>
        <v>8038</v>
      </c>
      <c r="H12" s="8">
        <f t="shared" si="1"/>
        <v>7954</v>
      </c>
      <c r="I12" s="8">
        <f t="shared" si="1"/>
        <v>7967</v>
      </c>
      <c r="J12" s="8">
        <f t="shared" si="1"/>
        <v>7880</v>
      </c>
      <c r="K12" s="8">
        <f t="shared" si="1"/>
        <v>9417</v>
      </c>
      <c r="L12" s="8">
        <f t="shared" si="1"/>
        <v>10002</v>
      </c>
      <c r="M12" s="8">
        <f t="shared" si="1"/>
        <v>10275</v>
      </c>
      <c r="N12" s="8">
        <f t="shared" si="1"/>
        <v>10746</v>
      </c>
      <c r="O12" s="8">
        <f t="shared" si="1"/>
        <v>10990</v>
      </c>
      <c r="P12" s="8">
        <f t="shared" si="1"/>
        <v>11320</v>
      </c>
      <c r="Q12" s="8">
        <f t="shared" si="1"/>
        <v>11412</v>
      </c>
      <c r="R12" s="8">
        <f t="shared" si="1"/>
        <v>11325</v>
      </c>
      <c r="S12" s="8">
        <f t="shared" si="1"/>
        <v>11016</v>
      </c>
      <c r="T12" s="8">
        <f t="shared" si="1"/>
        <v>11039</v>
      </c>
      <c r="U12" s="8">
        <f t="shared" si="1"/>
        <v>12598</v>
      </c>
      <c r="V12" s="8">
        <f t="shared" si="1"/>
        <v>13481</v>
      </c>
      <c r="W12" s="8">
        <f t="shared" si="1"/>
        <v>14303</v>
      </c>
      <c r="X12" s="8">
        <f t="shared" si="1"/>
        <v>14670</v>
      </c>
      <c r="Y12" s="8">
        <f t="shared" si="1"/>
        <v>15204</v>
      </c>
      <c r="Z12" s="8">
        <f t="shared" si="1"/>
        <v>15530</v>
      </c>
      <c r="AA12" s="8">
        <f t="shared" si="1"/>
        <v>15790</v>
      </c>
      <c r="AB12" s="8">
        <f t="shared" si="1"/>
        <v>16408</v>
      </c>
      <c r="AC12" s="8">
        <f t="shared" si="1"/>
        <v>16723</v>
      </c>
      <c r="AD12" s="8">
        <f t="shared" si="1"/>
        <v>16857</v>
      </c>
      <c r="AE12" s="8">
        <f t="shared" si="1"/>
        <v>17806</v>
      </c>
      <c r="AF12" s="8">
        <f t="shared" si="1"/>
        <v>18387</v>
      </c>
      <c r="AG12" s="8">
        <f t="shared" si="1"/>
        <v>19058</v>
      </c>
      <c r="AH12" s="8">
        <f t="shared" si="1"/>
        <v>19565</v>
      </c>
      <c r="AI12" s="8">
        <f t="shared" si="1"/>
        <v>19694</v>
      </c>
      <c r="AJ12" s="8">
        <f t="shared" si="1"/>
        <v>19903</v>
      </c>
      <c r="AK12" s="8">
        <f t="shared" si="1"/>
        <v>19745</v>
      </c>
      <c r="AL12" s="8">
        <f t="shared" si="1"/>
        <v>19230</v>
      </c>
    </row>
    <row r="13" spans="2:38" ht="3.75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  <row r="14" spans="1:38" s="5" customFormat="1" ht="15.75" customHeight="1">
      <c r="A14" s="3" t="s">
        <v>9</v>
      </c>
      <c r="B14" s="4">
        <v>17292</v>
      </c>
      <c r="C14" s="4">
        <v>13566</v>
      </c>
      <c r="D14" s="4">
        <v>19918</v>
      </c>
      <c r="E14" s="4">
        <v>20095</v>
      </c>
      <c r="F14" s="4">
        <v>15976</v>
      </c>
      <c r="G14" s="4">
        <v>21434</v>
      </c>
      <c r="H14" s="4">
        <v>22687</v>
      </c>
      <c r="I14" s="4">
        <v>21650</v>
      </c>
      <c r="J14" s="4">
        <v>21273</v>
      </c>
      <c r="K14" s="4">
        <v>20770</v>
      </c>
      <c r="L14" s="4">
        <v>21276</v>
      </c>
      <c r="M14" s="4">
        <v>21652</v>
      </c>
      <c r="N14" s="4">
        <v>21015</v>
      </c>
      <c r="O14" s="4">
        <v>19868</v>
      </c>
      <c r="P14" s="4">
        <v>18977</v>
      </c>
      <c r="Q14" s="4">
        <v>17898</v>
      </c>
      <c r="R14" s="4">
        <v>18153</v>
      </c>
      <c r="S14" s="4">
        <v>18100</v>
      </c>
      <c r="T14" s="6">
        <v>19120</v>
      </c>
      <c r="U14" s="4">
        <v>17601</v>
      </c>
      <c r="V14" s="4">
        <v>19377</v>
      </c>
      <c r="W14" s="4">
        <v>20102</v>
      </c>
      <c r="X14" s="4">
        <v>18151</v>
      </c>
      <c r="Y14" s="4">
        <v>19041</v>
      </c>
      <c r="Z14" s="4">
        <v>18174</v>
      </c>
      <c r="AA14" s="4">
        <v>17018</v>
      </c>
      <c r="AB14" s="4">
        <v>16572</v>
      </c>
      <c r="AC14" s="4">
        <v>16195</v>
      </c>
      <c r="AD14" s="4">
        <v>14436</v>
      </c>
      <c r="AE14" s="4">
        <v>13604</v>
      </c>
      <c r="AF14" s="4">
        <v>14890</v>
      </c>
      <c r="AG14" s="4">
        <v>15256</v>
      </c>
      <c r="AH14" s="4">
        <v>15339</v>
      </c>
      <c r="AI14" s="4">
        <v>15382</v>
      </c>
      <c r="AJ14" s="4">
        <v>15774</v>
      </c>
      <c r="AK14" s="4">
        <v>16257</v>
      </c>
      <c r="AL14" s="4">
        <v>15989</v>
      </c>
    </row>
    <row r="15" spans="1:38" s="5" customFormat="1" ht="15.75" customHeight="1">
      <c r="A15" s="3" t="s">
        <v>10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6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777</v>
      </c>
      <c r="AD15" s="6">
        <v>2682</v>
      </c>
      <c r="AE15" s="4">
        <v>6965</v>
      </c>
      <c r="AF15" s="4">
        <v>4875</v>
      </c>
      <c r="AG15" s="4">
        <v>6974</v>
      </c>
      <c r="AH15" s="4">
        <v>7518</v>
      </c>
      <c r="AI15" s="4">
        <v>8720</v>
      </c>
      <c r="AJ15" s="4">
        <v>9332</v>
      </c>
      <c r="AK15" s="4">
        <v>8738</v>
      </c>
      <c r="AL15" s="4">
        <v>8228</v>
      </c>
    </row>
    <row r="16" spans="1:38" s="5" customFormat="1" ht="15.75" customHeight="1">
      <c r="A16" s="7" t="s">
        <v>11</v>
      </c>
      <c r="B16" s="8">
        <f aca="true" t="shared" si="2" ref="B16:AL16">SUM(B14:B15)</f>
        <v>17292</v>
      </c>
      <c r="C16" s="8">
        <f t="shared" si="2"/>
        <v>13566</v>
      </c>
      <c r="D16" s="8">
        <f t="shared" si="2"/>
        <v>19918</v>
      </c>
      <c r="E16" s="8">
        <f t="shared" si="2"/>
        <v>20095</v>
      </c>
      <c r="F16" s="8">
        <f t="shared" si="2"/>
        <v>15976</v>
      </c>
      <c r="G16" s="8">
        <f t="shared" si="2"/>
        <v>21434</v>
      </c>
      <c r="H16" s="8">
        <f t="shared" si="2"/>
        <v>22687</v>
      </c>
      <c r="I16" s="8">
        <f t="shared" si="2"/>
        <v>21650</v>
      </c>
      <c r="J16" s="8">
        <f t="shared" si="2"/>
        <v>21273</v>
      </c>
      <c r="K16" s="8">
        <f t="shared" si="2"/>
        <v>20770</v>
      </c>
      <c r="L16" s="8">
        <f t="shared" si="2"/>
        <v>21276</v>
      </c>
      <c r="M16" s="8">
        <f t="shared" si="2"/>
        <v>21652</v>
      </c>
      <c r="N16" s="8">
        <f t="shared" si="2"/>
        <v>21015</v>
      </c>
      <c r="O16" s="8">
        <f t="shared" si="2"/>
        <v>19868</v>
      </c>
      <c r="P16" s="8">
        <f t="shared" si="2"/>
        <v>18977</v>
      </c>
      <c r="Q16" s="8">
        <f t="shared" si="2"/>
        <v>17898</v>
      </c>
      <c r="R16" s="8">
        <f t="shared" si="2"/>
        <v>18153</v>
      </c>
      <c r="S16" s="8">
        <f t="shared" si="2"/>
        <v>18100</v>
      </c>
      <c r="T16" s="8">
        <f t="shared" si="2"/>
        <v>19120</v>
      </c>
      <c r="U16" s="8">
        <f t="shared" si="2"/>
        <v>17601</v>
      </c>
      <c r="V16" s="8">
        <f t="shared" si="2"/>
        <v>19377</v>
      </c>
      <c r="W16" s="8">
        <f t="shared" si="2"/>
        <v>20102</v>
      </c>
      <c r="X16" s="8">
        <f t="shared" si="2"/>
        <v>18151</v>
      </c>
      <c r="Y16" s="8">
        <f t="shared" si="2"/>
        <v>19041</v>
      </c>
      <c r="Z16" s="8">
        <f t="shared" si="2"/>
        <v>18174</v>
      </c>
      <c r="AA16" s="8">
        <f t="shared" si="2"/>
        <v>17018</v>
      </c>
      <c r="AB16" s="8">
        <f t="shared" si="2"/>
        <v>16572</v>
      </c>
      <c r="AC16" s="8">
        <f t="shared" si="2"/>
        <v>16972</v>
      </c>
      <c r="AD16" s="8">
        <f t="shared" si="2"/>
        <v>17118</v>
      </c>
      <c r="AE16" s="8">
        <f t="shared" si="2"/>
        <v>20569</v>
      </c>
      <c r="AF16" s="8">
        <f t="shared" si="2"/>
        <v>19765</v>
      </c>
      <c r="AG16" s="8">
        <f t="shared" si="2"/>
        <v>22230</v>
      </c>
      <c r="AH16" s="8">
        <f t="shared" si="2"/>
        <v>22857</v>
      </c>
      <c r="AI16" s="8">
        <f t="shared" si="2"/>
        <v>24102</v>
      </c>
      <c r="AJ16" s="8">
        <f t="shared" si="2"/>
        <v>25106</v>
      </c>
      <c r="AK16" s="8">
        <f t="shared" si="2"/>
        <v>24995</v>
      </c>
      <c r="AL16" s="8">
        <f t="shared" si="2"/>
        <v>24217</v>
      </c>
    </row>
    <row r="17" spans="2:38" ht="6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38" s="5" customFormat="1" ht="15.75" customHeight="1">
      <c r="A18" s="10" t="s">
        <v>12</v>
      </c>
      <c r="B18" s="1">
        <f aca="true" t="shared" si="3" ref="B18:AL18">B8+B12+B16</f>
        <v>30261</v>
      </c>
      <c r="C18" s="1">
        <f t="shared" si="3"/>
        <v>25430</v>
      </c>
      <c r="D18" s="1">
        <f t="shared" si="3"/>
        <v>33996</v>
      </c>
      <c r="E18" s="1">
        <f t="shared" si="3"/>
        <v>33785</v>
      </c>
      <c r="F18" s="1">
        <f t="shared" si="3"/>
        <v>27851</v>
      </c>
      <c r="G18" s="1">
        <f t="shared" si="3"/>
        <v>34655</v>
      </c>
      <c r="H18" s="1">
        <f t="shared" si="3"/>
        <v>35856</v>
      </c>
      <c r="I18" s="1">
        <f t="shared" si="3"/>
        <v>35046</v>
      </c>
      <c r="J18" s="1">
        <f t="shared" si="3"/>
        <v>34509</v>
      </c>
      <c r="K18" s="1">
        <f t="shared" si="3"/>
        <v>35699</v>
      </c>
      <c r="L18" s="1">
        <f t="shared" si="3"/>
        <v>36829</v>
      </c>
      <c r="M18" s="1">
        <f t="shared" si="3"/>
        <v>37192</v>
      </c>
      <c r="N18" s="1">
        <f t="shared" si="3"/>
        <v>37408</v>
      </c>
      <c r="O18" s="1">
        <f t="shared" si="3"/>
        <v>36018</v>
      </c>
      <c r="P18" s="1">
        <f t="shared" si="3"/>
        <v>35448</v>
      </c>
      <c r="Q18" s="1">
        <f t="shared" si="3"/>
        <v>34394</v>
      </c>
      <c r="R18" s="1">
        <f t="shared" si="3"/>
        <v>34628</v>
      </c>
      <c r="S18" s="1">
        <f t="shared" si="3"/>
        <v>34159</v>
      </c>
      <c r="T18" s="1">
        <f t="shared" si="3"/>
        <v>36064</v>
      </c>
      <c r="U18" s="1">
        <f t="shared" si="3"/>
        <v>35287</v>
      </c>
      <c r="V18" s="1">
        <f t="shared" si="3"/>
        <v>38066</v>
      </c>
      <c r="W18" s="1">
        <f t="shared" si="3"/>
        <v>39704</v>
      </c>
      <c r="X18" s="1">
        <f t="shared" si="3"/>
        <v>38097</v>
      </c>
      <c r="Y18" s="1">
        <f t="shared" si="3"/>
        <v>39393</v>
      </c>
      <c r="Z18" s="1">
        <f t="shared" si="3"/>
        <v>38973</v>
      </c>
      <c r="AA18" s="1">
        <f t="shared" si="3"/>
        <v>37966</v>
      </c>
      <c r="AB18" s="1">
        <f t="shared" si="3"/>
        <v>38275</v>
      </c>
      <c r="AC18" s="1">
        <f t="shared" si="3"/>
        <v>38984</v>
      </c>
      <c r="AD18" s="1">
        <f t="shared" si="3"/>
        <v>39165</v>
      </c>
      <c r="AE18" s="1">
        <f t="shared" si="3"/>
        <v>43803</v>
      </c>
      <c r="AF18" s="1">
        <f t="shared" si="3"/>
        <v>43851</v>
      </c>
      <c r="AG18" s="1">
        <f t="shared" si="3"/>
        <v>47264</v>
      </c>
      <c r="AH18" s="1">
        <f t="shared" si="3"/>
        <v>48408</v>
      </c>
      <c r="AI18" s="1">
        <f t="shared" si="3"/>
        <v>50205</v>
      </c>
      <c r="AJ18" s="1">
        <f t="shared" si="3"/>
        <v>51837</v>
      </c>
      <c r="AK18" s="1">
        <f t="shared" si="3"/>
        <v>51926</v>
      </c>
      <c r="AL18" s="1">
        <f t="shared" si="3"/>
        <v>50658</v>
      </c>
    </row>
    <row r="19" spans="1:15" ht="12.75">
      <c r="A19" t="s">
        <v>13</v>
      </c>
      <c r="B19" s="24" t="s">
        <v>14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1:15" ht="12.75">
      <c r="A20" t="s">
        <v>15</v>
      </c>
      <c r="B20" s="25" t="s">
        <v>16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2:38" ht="12.75" customHeight="1">
      <c r="B21" s="26" t="s">
        <v>17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</row>
    <row r="22" ht="12.75">
      <c r="B22" t="s">
        <v>18</v>
      </c>
    </row>
    <row r="23" ht="12.75">
      <c r="B23" t="s">
        <v>19</v>
      </c>
    </row>
  </sheetData>
  <sheetProtection selectLockedCells="1" selectUnlockedCells="1"/>
  <mergeCells count="5">
    <mergeCell ref="A2:AL2"/>
    <mergeCell ref="T5:T7"/>
    <mergeCell ref="B19:O19"/>
    <mergeCell ref="B20:O20"/>
    <mergeCell ref="B21:AL21"/>
  </mergeCells>
  <printOptions/>
  <pageMargins left="0.42986111111111114" right="0.3597222222222222" top="0.9840277777777777" bottom="0.9840277777777777" header="0.5118055555555555" footer="0.511805555555555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Q23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21.57421875" style="0" customWidth="1"/>
    <col min="2" max="5" width="8.421875" style="0" customWidth="1"/>
    <col min="6" max="7" width="8.00390625" style="0" customWidth="1"/>
    <col min="9" max="14" width="8.421875" style="0" customWidth="1"/>
    <col min="15" max="16" width="8.00390625" style="0" customWidth="1"/>
    <col min="18" max="20" width="8.421875" style="0" customWidth="1"/>
    <col min="21" max="24" width="8.7109375" style="0" customWidth="1"/>
    <col min="25" max="25" width="8.140625" style="0" customWidth="1"/>
  </cols>
  <sheetData>
    <row r="2" spans="1:38" ht="15.75">
      <c r="A2" s="22" t="s">
        <v>20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</row>
    <row r="4" spans="1:38" s="2" customFormat="1" ht="18" customHeight="1">
      <c r="A4" s="1" t="s">
        <v>1</v>
      </c>
      <c r="B4" s="1">
        <v>1980</v>
      </c>
      <c r="C4" s="1">
        <v>1981</v>
      </c>
      <c r="D4" s="1">
        <v>1982</v>
      </c>
      <c r="E4" s="1">
        <v>1983</v>
      </c>
      <c r="F4" s="1">
        <v>1984</v>
      </c>
      <c r="G4" s="1">
        <v>1985</v>
      </c>
      <c r="H4" s="1">
        <v>1986</v>
      </c>
      <c r="I4" s="1">
        <v>1987</v>
      </c>
      <c r="J4" s="1">
        <v>1988</v>
      </c>
      <c r="K4" s="1">
        <v>1989</v>
      </c>
      <c r="L4" s="1">
        <v>1990</v>
      </c>
      <c r="M4" s="1">
        <v>1991</v>
      </c>
      <c r="N4" s="1">
        <v>1992</v>
      </c>
      <c r="O4" s="1">
        <v>1993</v>
      </c>
      <c r="P4" s="1">
        <v>1994</v>
      </c>
      <c r="Q4" s="1">
        <v>1995</v>
      </c>
      <c r="R4" s="1">
        <v>1996</v>
      </c>
      <c r="S4" s="1">
        <v>1997</v>
      </c>
      <c r="T4" s="1">
        <v>1998</v>
      </c>
      <c r="U4" s="1">
        <v>1999</v>
      </c>
      <c r="V4" s="1">
        <v>2000</v>
      </c>
      <c r="W4" s="1">
        <v>2001</v>
      </c>
      <c r="X4" s="1">
        <v>2002</v>
      </c>
      <c r="Y4" s="1">
        <v>2003</v>
      </c>
      <c r="Z4" s="1">
        <v>2004</v>
      </c>
      <c r="AA4" s="1">
        <v>2005</v>
      </c>
      <c r="AB4" s="1">
        <v>2006</v>
      </c>
      <c r="AC4" s="1">
        <v>2007</v>
      </c>
      <c r="AD4" s="1">
        <v>2008</v>
      </c>
      <c r="AE4" s="1">
        <v>2009</v>
      </c>
      <c r="AF4" s="1">
        <v>2010</v>
      </c>
      <c r="AG4" s="1">
        <v>2011</v>
      </c>
      <c r="AH4" s="1">
        <v>2012</v>
      </c>
      <c r="AI4" s="1">
        <v>2013</v>
      </c>
      <c r="AJ4" s="1">
        <v>2014</v>
      </c>
      <c r="AK4" s="1">
        <v>2015</v>
      </c>
      <c r="AL4" s="1">
        <v>2016</v>
      </c>
    </row>
    <row r="5" spans="1:38" s="5" customFormat="1" ht="15.75" customHeight="1">
      <c r="A5" s="3" t="s">
        <v>2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6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27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6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6">
        <v>1</v>
      </c>
      <c r="AI5" s="4">
        <v>1</v>
      </c>
      <c r="AJ5" s="4">
        <v>1</v>
      </c>
      <c r="AK5" s="4">
        <v>1</v>
      </c>
      <c r="AL5" s="4">
        <v>1</v>
      </c>
    </row>
    <row r="6" spans="1:38" s="5" customFormat="1" ht="15.75" customHeight="1">
      <c r="A6" s="3" t="s">
        <v>3</v>
      </c>
      <c r="B6" s="4">
        <v>0</v>
      </c>
      <c r="C6" s="4">
        <v>200</v>
      </c>
      <c r="D6" s="4">
        <v>248</v>
      </c>
      <c r="E6" s="4">
        <v>295</v>
      </c>
      <c r="F6" s="4">
        <v>300</v>
      </c>
      <c r="G6" s="4">
        <v>306</v>
      </c>
      <c r="H6" s="4">
        <v>310</v>
      </c>
      <c r="I6" s="4">
        <v>297</v>
      </c>
      <c r="J6" s="6">
        <v>325</v>
      </c>
      <c r="K6" s="4">
        <v>365</v>
      </c>
      <c r="L6" s="4">
        <v>426</v>
      </c>
      <c r="M6" s="4">
        <v>422</v>
      </c>
      <c r="N6" s="4">
        <v>430</v>
      </c>
      <c r="O6" s="4">
        <v>426</v>
      </c>
      <c r="P6" s="4">
        <v>437</v>
      </c>
      <c r="Q6" s="4">
        <v>443</v>
      </c>
      <c r="R6" s="4">
        <v>361</v>
      </c>
      <c r="S6" s="4">
        <v>346</v>
      </c>
      <c r="T6" s="27" t="s">
        <v>21</v>
      </c>
      <c r="U6" s="4">
        <v>692</v>
      </c>
      <c r="V6" s="4">
        <v>771</v>
      </c>
      <c r="W6" s="4">
        <v>853</v>
      </c>
      <c r="X6" s="4">
        <v>908</v>
      </c>
      <c r="Y6" s="4">
        <v>677</v>
      </c>
      <c r="Z6" s="6">
        <v>785</v>
      </c>
      <c r="AA6" s="4">
        <v>988</v>
      </c>
      <c r="AB6" s="4">
        <v>1075</v>
      </c>
      <c r="AC6" s="4">
        <v>1114</v>
      </c>
      <c r="AD6" s="4">
        <v>1155</v>
      </c>
      <c r="AE6" s="4">
        <v>1198</v>
      </c>
      <c r="AF6" s="4">
        <v>1252</v>
      </c>
      <c r="AG6" s="4">
        <v>1329</v>
      </c>
      <c r="AH6" s="6">
        <v>1371</v>
      </c>
      <c r="AI6" s="4">
        <v>1442</v>
      </c>
      <c r="AJ6" s="4">
        <v>1517</v>
      </c>
      <c r="AK6" s="4">
        <v>1590</v>
      </c>
      <c r="AL6" s="4">
        <v>1645</v>
      </c>
    </row>
    <row r="7" spans="1:38" s="5" customFormat="1" ht="15.75" customHeight="1">
      <c r="A7" s="3" t="s">
        <v>4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6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27" t="s">
        <v>21</v>
      </c>
      <c r="U7" s="4">
        <v>184</v>
      </c>
      <c r="V7" s="4">
        <v>215</v>
      </c>
      <c r="W7" s="4">
        <v>307</v>
      </c>
      <c r="X7" s="4">
        <v>357</v>
      </c>
      <c r="Y7" s="4">
        <v>557</v>
      </c>
      <c r="Z7" s="6">
        <v>625</v>
      </c>
      <c r="AA7" s="4">
        <v>455</v>
      </c>
      <c r="AB7" s="4">
        <v>555</v>
      </c>
      <c r="AC7" s="4">
        <v>560</v>
      </c>
      <c r="AD7" s="4">
        <v>669</v>
      </c>
      <c r="AE7" s="4">
        <v>828</v>
      </c>
      <c r="AF7" s="4">
        <v>1192</v>
      </c>
      <c r="AG7" s="4">
        <v>1404</v>
      </c>
      <c r="AH7" s="6">
        <v>1574</v>
      </c>
      <c r="AI7" s="4">
        <v>1714</v>
      </c>
      <c r="AJ7" s="4">
        <v>1834</v>
      </c>
      <c r="AK7" s="4">
        <v>2004</v>
      </c>
      <c r="AL7" s="4">
        <v>1831</v>
      </c>
    </row>
    <row r="8" spans="1:38" s="5" customFormat="1" ht="15.75" customHeight="1">
      <c r="A8" s="7" t="s">
        <v>5</v>
      </c>
      <c r="B8" s="8">
        <f aca="true" t="shared" si="0" ref="B8:S8">SUM(B5:B7)</f>
        <v>0</v>
      </c>
      <c r="C8" s="8">
        <f t="shared" si="0"/>
        <v>200</v>
      </c>
      <c r="D8" s="8">
        <f t="shared" si="0"/>
        <v>248</v>
      </c>
      <c r="E8" s="8">
        <f t="shared" si="0"/>
        <v>295</v>
      </c>
      <c r="F8" s="8">
        <f t="shared" si="0"/>
        <v>300</v>
      </c>
      <c r="G8" s="8">
        <f t="shared" si="0"/>
        <v>306</v>
      </c>
      <c r="H8" s="8">
        <f t="shared" si="0"/>
        <v>310</v>
      </c>
      <c r="I8" s="8">
        <f t="shared" si="0"/>
        <v>297</v>
      </c>
      <c r="J8" s="8">
        <f t="shared" si="0"/>
        <v>325</v>
      </c>
      <c r="K8" s="8">
        <f t="shared" si="0"/>
        <v>365</v>
      </c>
      <c r="L8" s="8">
        <f t="shared" si="0"/>
        <v>426</v>
      </c>
      <c r="M8" s="8">
        <f t="shared" si="0"/>
        <v>422</v>
      </c>
      <c r="N8" s="8">
        <f t="shared" si="0"/>
        <v>430</v>
      </c>
      <c r="O8" s="8">
        <f t="shared" si="0"/>
        <v>426</v>
      </c>
      <c r="P8" s="8">
        <f t="shared" si="0"/>
        <v>437</v>
      </c>
      <c r="Q8" s="8">
        <f t="shared" si="0"/>
        <v>443</v>
      </c>
      <c r="R8" s="8">
        <f t="shared" si="0"/>
        <v>361</v>
      </c>
      <c r="S8" s="8">
        <f t="shared" si="0"/>
        <v>346</v>
      </c>
      <c r="T8" s="8">
        <v>0</v>
      </c>
      <c r="U8" s="8">
        <f aca="true" t="shared" si="1" ref="U8:AL8">SUM(U5:U7)</f>
        <v>876</v>
      </c>
      <c r="V8" s="8">
        <f t="shared" si="1"/>
        <v>986</v>
      </c>
      <c r="W8" s="8">
        <f t="shared" si="1"/>
        <v>1160</v>
      </c>
      <c r="X8" s="8">
        <f t="shared" si="1"/>
        <v>1265</v>
      </c>
      <c r="Y8" s="8">
        <f t="shared" si="1"/>
        <v>1234</v>
      </c>
      <c r="Z8" s="8">
        <f t="shared" si="1"/>
        <v>1410</v>
      </c>
      <c r="AA8" s="8">
        <f t="shared" si="1"/>
        <v>1443</v>
      </c>
      <c r="AB8" s="8">
        <f t="shared" si="1"/>
        <v>1630</v>
      </c>
      <c r="AC8" s="8">
        <f t="shared" si="1"/>
        <v>1674</v>
      </c>
      <c r="AD8" s="8">
        <f t="shared" si="1"/>
        <v>1824</v>
      </c>
      <c r="AE8" s="8">
        <f t="shared" si="1"/>
        <v>2026</v>
      </c>
      <c r="AF8" s="8">
        <f t="shared" si="1"/>
        <v>2444</v>
      </c>
      <c r="AG8" s="8">
        <f t="shared" si="1"/>
        <v>2733</v>
      </c>
      <c r="AH8" s="8">
        <f t="shared" si="1"/>
        <v>2946</v>
      </c>
      <c r="AI8" s="8">
        <f t="shared" si="1"/>
        <v>3157</v>
      </c>
      <c r="AJ8" s="8">
        <f t="shared" si="1"/>
        <v>3352</v>
      </c>
      <c r="AK8" s="8">
        <f t="shared" si="1"/>
        <v>3595</v>
      </c>
      <c r="AL8" s="8">
        <f t="shared" si="1"/>
        <v>3477</v>
      </c>
    </row>
    <row r="9" spans="2:38" ht="3.75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</row>
    <row r="10" spans="1:38" s="5" customFormat="1" ht="15.75" customHeight="1">
      <c r="A10" s="3" t="s">
        <v>6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65</v>
      </c>
      <c r="H10" s="4">
        <v>131</v>
      </c>
      <c r="I10" s="4">
        <v>176</v>
      </c>
      <c r="J10" s="6">
        <v>542</v>
      </c>
      <c r="K10" s="4">
        <v>623</v>
      </c>
      <c r="L10" s="4">
        <v>702</v>
      </c>
      <c r="M10" s="4">
        <v>734</v>
      </c>
      <c r="N10" s="4">
        <v>764</v>
      </c>
      <c r="O10" s="4">
        <v>780</v>
      </c>
      <c r="P10" s="4">
        <v>764</v>
      </c>
      <c r="Q10" s="4">
        <v>816</v>
      </c>
      <c r="R10" s="4">
        <v>865</v>
      </c>
      <c r="S10" s="4">
        <v>974</v>
      </c>
      <c r="T10" s="11">
        <v>0</v>
      </c>
      <c r="U10" s="6">
        <v>1020</v>
      </c>
      <c r="V10" s="6">
        <v>998</v>
      </c>
      <c r="W10" s="6">
        <v>976</v>
      </c>
      <c r="X10" s="6">
        <v>959</v>
      </c>
      <c r="Y10" s="6">
        <v>933</v>
      </c>
      <c r="Z10" s="6">
        <v>897</v>
      </c>
      <c r="AA10" s="6">
        <v>917</v>
      </c>
      <c r="AB10" s="6">
        <v>870</v>
      </c>
      <c r="AC10" s="6">
        <v>850</v>
      </c>
      <c r="AD10" s="6">
        <v>851</v>
      </c>
      <c r="AE10" s="6">
        <v>856</v>
      </c>
      <c r="AF10" s="6">
        <v>869</v>
      </c>
      <c r="AG10" s="6">
        <v>895</v>
      </c>
      <c r="AH10" s="6">
        <v>939</v>
      </c>
      <c r="AI10" s="6">
        <v>965</v>
      </c>
      <c r="AJ10" s="6">
        <v>1005</v>
      </c>
      <c r="AK10" s="6">
        <v>1134</v>
      </c>
      <c r="AL10" s="6">
        <v>1193</v>
      </c>
    </row>
    <row r="11" spans="1:38" s="5" customFormat="1" ht="15.75" customHeight="1">
      <c r="A11" s="3" t="s">
        <v>7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6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11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8</v>
      </c>
      <c r="AJ11" s="6">
        <v>137</v>
      </c>
      <c r="AK11" s="6">
        <v>326</v>
      </c>
      <c r="AL11" s="6">
        <v>359</v>
      </c>
    </row>
    <row r="12" spans="1:38" s="5" customFormat="1" ht="15.75" customHeight="1">
      <c r="A12" s="7" t="s">
        <v>8</v>
      </c>
      <c r="B12" s="8">
        <f aca="true" t="shared" si="2" ref="B12:X12">SUM(B9:B11)</f>
        <v>0</v>
      </c>
      <c r="C12" s="8">
        <f t="shared" si="2"/>
        <v>0</v>
      </c>
      <c r="D12" s="8">
        <f t="shared" si="2"/>
        <v>0</v>
      </c>
      <c r="E12" s="8">
        <f t="shared" si="2"/>
        <v>0</v>
      </c>
      <c r="F12" s="8">
        <f t="shared" si="2"/>
        <v>0</v>
      </c>
      <c r="G12" s="8">
        <f t="shared" si="2"/>
        <v>65</v>
      </c>
      <c r="H12" s="8">
        <f t="shared" si="2"/>
        <v>131</v>
      </c>
      <c r="I12" s="8">
        <f t="shared" si="2"/>
        <v>176</v>
      </c>
      <c r="J12" s="8">
        <f t="shared" si="2"/>
        <v>542</v>
      </c>
      <c r="K12" s="8">
        <f t="shared" si="2"/>
        <v>623</v>
      </c>
      <c r="L12" s="8">
        <f t="shared" si="2"/>
        <v>702</v>
      </c>
      <c r="M12" s="8">
        <f t="shared" si="2"/>
        <v>734</v>
      </c>
      <c r="N12" s="8">
        <f t="shared" si="2"/>
        <v>764</v>
      </c>
      <c r="O12" s="8">
        <f t="shared" si="2"/>
        <v>780</v>
      </c>
      <c r="P12" s="8">
        <f t="shared" si="2"/>
        <v>764</v>
      </c>
      <c r="Q12" s="8">
        <f t="shared" si="2"/>
        <v>816</v>
      </c>
      <c r="R12" s="8">
        <f t="shared" si="2"/>
        <v>865</v>
      </c>
      <c r="S12" s="8">
        <f t="shared" si="2"/>
        <v>974</v>
      </c>
      <c r="T12" s="8">
        <f t="shared" si="2"/>
        <v>0</v>
      </c>
      <c r="U12" s="8">
        <f t="shared" si="2"/>
        <v>1020</v>
      </c>
      <c r="V12" s="8">
        <f t="shared" si="2"/>
        <v>998</v>
      </c>
      <c r="W12" s="8">
        <f t="shared" si="2"/>
        <v>976</v>
      </c>
      <c r="X12" s="8">
        <f t="shared" si="2"/>
        <v>959</v>
      </c>
      <c r="Y12" s="8">
        <f>SUM(Y10:Y11)</f>
        <v>933</v>
      </c>
      <c r="Z12" s="8">
        <f aca="true" t="shared" si="3" ref="Z12:AL12">SUM(Z9:Z11)</f>
        <v>897</v>
      </c>
      <c r="AA12" s="8">
        <f t="shared" si="3"/>
        <v>917</v>
      </c>
      <c r="AB12" s="8">
        <f t="shared" si="3"/>
        <v>870</v>
      </c>
      <c r="AC12" s="8">
        <f t="shared" si="3"/>
        <v>850</v>
      </c>
      <c r="AD12" s="8">
        <f t="shared" si="3"/>
        <v>851</v>
      </c>
      <c r="AE12" s="8">
        <f t="shared" si="3"/>
        <v>856</v>
      </c>
      <c r="AF12" s="8">
        <f t="shared" si="3"/>
        <v>869</v>
      </c>
      <c r="AG12" s="8">
        <f t="shared" si="3"/>
        <v>895</v>
      </c>
      <c r="AH12" s="8">
        <f t="shared" si="3"/>
        <v>939</v>
      </c>
      <c r="AI12" s="8">
        <f t="shared" si="3"/>
        <v>973</v>
      </c>
      <c r="AJ12" s="8">
        <f t="shared" si="3"/>
        <v>1142</v>
      </c>
      <c r="AK12" s="8">
        <f t="shared" si="3"/>
        <v>1460</v>
      </c>
      <c r="AL12" s="8">
        <f t="shared" si="3"/>
        <v>1552</v>
      </c>
    </row>
    <row r="13" spans="2:38" ht="3.75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  <row r="14" spans="1:69" s="12" customFormat="1" ht="15.75" customHeight="1">
      <c r="A14" s="3" t="s">
        <v>9</v>
      </c>
      <c r="B14" s="4">
        <v>0</v>
      </c>
      <c r="C14" s="4">
        <v>305</v>
      </c>
      <c r="D14" s="4">
        <v>430</v>
      </c>
      <c r="E14" s="4">
        <v>429</v>
      </c>
      <c r="F14" s="4">
        <v>525</v>
      </c>
      <c r="G14" s="4">
        <v>511</v>
      </c>
      <c r="H14" s="4">
        <v>436</v>
      </c>
      <c r="I14" s="4">
        <v>336</v>
      </c>
      <c r="J14" s="6">
        <v>139</v>
      </c>
      <c r="K14" s="4">
        <v>115</v>
      </c>
      <c r="L14" s="4">
        <v>99</v>
      </c>
      <c r="M14" s="4">
        <v>63</v>
      </c>
      <c r="N14" s="4">
        <v>65</v>
      </c>
      <c r="O14" s="4">
        <v>61</v>
      </c>
      <c r="P14" s="4">
        <v>48</v>
      </c>
      <c r="Q14" s="4">
        <v>43</v>
      </c>
      <c r="R14" s="4">
        <v>43</v>
      </c>
      <c r="S14" s="4">
        <v>44</v>
      </c>
      <c r="T14" s="11">
        <v>0</v>
      </c>
      <c r="U14" s="6">
        <v>126</v>
      </c>
      <c r="V14" s="6">
        <v>186</v>
      </c>
      <c r="W14" s="6">
        <v>253</v>
      </c>
      <c r="X14" s="6">
        <v>307</v>
      </c>
      <c r="Y14" s="6">
        <v>340</v>
      </c>
      <c r="Z14" s="6">
        <v>415</v>
      </c>
      <c r="AA14" s="6">
        <v>388</v>
      </c>
      <c r="AB14" s="6">
        <v>399</v>
      </c>
      <c r="AC14" s="6">
        <v>404</v>
      </c>
      <c r="AD14" s="6">
        <v>331</v>
      </c>
      <c r="AE14" s="6">
        <v>565</v>
      </c>
      <c r="AF14" s="6">
        <v>646</v>
      </c>
      <c r="AG14" s="6">
        <v>853</v>
      </c>
      <c r="AH14" s="6">
        <v>1187</v>
      </c>
      <c r="AI14" s="6">
        <v>1514</v>
      </c>
      <c r="AJ14" s="6">
        <v>1827</v>
      </c>
      <c r="AK14" s="6">
        <v>1974</v>
      </c>
      <c r="AL14" s="6">
        <v>1864</v>
      </c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s="12" customFormat="1" ht="15.75" customHeight="1">
      <c r="A15" s="3" t="s">
        <v>10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6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11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90</v>
      </c>
      <c r="AE15" s="6">
        <v>592</v>
      </c>
      <c r="AF15" s="6">
        <v>867</v>
      </c>
      <c r="AG15" s="6">
        <v>1085</v>
      </c>
      <c r="AH15" s="6">
        <v>1214</v>
      </c>
      <c r="AI15" s="6">
        <v>1164</v>
      </c>
      <c r="AJ15" s="6">
        <v>1105</v>
      </c>
      <c r="AK15" s="6">
        <v>909</v>
      </c>
      <c r="AL15" s="6">
        <v>656</v>
      </c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s="12" customFormat="1" ht="15.75" customHeight="1">
      <c r="A16" s="7" t="s">
        <v>11</v>
      </c>
      <c r="B16" s="8">
        <f aca="true" t="shared" si="4" ref="B16:AL16">SUM(B13:B15)</f>
        <v>0</v>
      </c>
      <c r="C16" s="8">
        <f t="shared" si="4"/>
        <v>305</v>
      </c>
      <c r="D16" s="8">
        <f t="shared" si="4"/>
        <v>430</v>
      </c>
      <c r="E16" s="8">
        <f t="shared" si="4"/>
        <v>429</v>
      </c>
      <c r="F16" s="8">
        <f t="shared" si="4"/>
        <v>525</v>
      </c>
      <c r="G16" s="8">
        <f t="shared" si="4"/>
        <v>511</v>
      </c>
      <c r="H16" s="8">
        <f t="shared" si="4"/>
        <v>436</v>
      </c>
      <c r="I16" s="8">
        <f t="shared" si="4"/>
        <v>336</v>
      </c>
      <c r="J16" s="8">
        <f t="shared" si="4"/>
        <v>139</v>
      </c>
      <c r="K16" s="8">
        <f t="shared" si="4"/>
        <v>115</v>
      </c>
      <c r="L16" s="8">
        <f t="shared" si="4"/>
        <v>99</v>
      </c>
      <c r="M16" s="8">
        <f t="shared" si="4"/>
        <v>63</v>
      </c>
      <c r="N16" s="8">
        <f t="shared" si="4"/>
        <v>65</v>
      </c>
      <c r="O16" s="8">
        <f t="shared" si="4"/>
        <v>61</v>
      </c>
      <c r="P16" s="8">
        <f t="shared" si="4"/>
        <v>48</v>
      </c>
      <c r="Q16" s="8">
        <f t="shared" si="4"/>
        <v>43</v>
      </c>
      <c r="R16" s="8">
        <f t="shared" si="4"/>
        <v>43</v>
      </c>
      <c r="S16" s="8">
        <f t="shared" si="4"/>
        <v>44</v>
      </c>
      <c r="T16" s="8">
        <f t="shared" si="4"/>
        <v>0</v>
      </c>
      <c r="U16" s="8">
        <f t="shared" si="4"/>
        <v>126</v>
      </c>
      <c r="V16" s="8">
        <f t="shared" si="4"/>
        <v>186</v>
      </c>
      <c r="W16" s="8">
        <f t="shared" si="4"/>
        <v>253</v>
      </c>
      <c r="X16" s="8">
        <f t="shared" si="4"/>
        <v>307</v>
      </c>
      <c r="Y16" s="8">
        <f t="shared" si="4"/>
        <v>340</v>
      </c>
      <c r="Z16" s="8">
        <f t="shared" si="4"/>
        <v>415</v>
      </c>
      <c r="AA16" s="8">
        <f t="shared" si="4"/>
        <v>388</v>
      </c>
      <c r="AB16" s="8">
        <f t="shared" si="4"/>
        <v>399</v>
      </c>
      <c r="AC16" s="8">
        <f t="shared" si="4"/>
        <v>404</v>
      </c>
      <c r="AD16" s="8">
        <f t="shared" si="4"/>
        <v>421</v>
      </c>
      <c r="AE16" s="8">
        <f t="shared" si="4"/>
        <v>1157</v>
      </c>
      <c r="AF16" s="8">
        <f t="shared" si="4"/>
        <v>1513</v>
      </c>
      <c r="AG16" s="8">
        <f t="shared" si="4"/>
        <v>1938</v>
      </c>
      <c r="AH16" s="8">
        <f t="shared" si="4"/>
        <v>2401</v>
      </c>
      <c r="AI16" s="8">
        <f t="shared" si="4"/>
        <v>2678</v>
      </c>
      <c r="AJ16" s="8">
        <f t="shared" si="4"/>
        <v>2932</v>
      </c>
      <c r="AK16" s="8">
        <f t="shared" si="4"/>
        <v>2883</v>
      </c>
      <c r="AL16" s="8">
        <f t="shared" si="4"/>
        <v>2520</v>
      </c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s="13" customFormat="1" ht="6" customHeight="1">
      <c r="A17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</row>
    <row r="18" spans="1:69" s="12" customFormat="1" ht="15.75" customHeight="1">
      <c r="A18" s="10" t="s">
        <v>12</v>
      </c>
      <c r="B18" s="1">
        <f aca="true" t="shared" si="5" ref="B18:AL18">B8+B12+B16</f>
        <v>0</v>
      </c>
      <c r="C18" s="1">
        <f t="shared" si="5"/>
        <v>505</v>
      </c>
      <c r="D18" s="1">
        <f t="shared" si="5"/>
        <v>678</v>
      </c>
      <c r="E18" s="1">
        <f t="shared" si="5"/>
        <v>724</v>
      </c>
      <c r="F18" s="1">
        <f t="shared" si="5"/>
        <v>825</v>
      </c>
      <c r="G18" s="1">
        <f t="shared" si="5"/>
        <v>882</v>
      </c>
      <c r="H18" s="1">
        <f t="shared" si="5"/>
        <v>877</v>
      </c>
      <c r="I18" s="1">
        <f t="shared" si="5"/>
        <v>809</v>
      </c>
      <c r="J18" s="1">
        <f t="shared" si="5"/>
        <v>1006</v>
      </c>
      <c r="K18" s="1">
        <f t="shared" si="5"/>
        <v>1103</v>
      </c>
      <c r="L18" s="1">
        <f t="shared" si="5"/>
        <v>1227</v>
      </c>
      <c r="M18" s="1">
        <f t="shared" si="5"/>
        <v>1219</v>
      </c>
      <c r="N18" s="1">
        <f t="shared" si="5"/>
        <v>1259</v>
      </c>
      <c r="O18" s="1">
        <f t="shared" si="5"/>
        <v>1267</v>
      </c>
      <c r="P18" s="1">
        <f t="shared" si="5"/>
        <v>1249</v>
      </c>
      <c r="Q18" s="1">
        <f t="shared" si="5"/>
        <v>1302</v>
      </c>
      <c r="R18" s="1">
        <f t="shared" si="5"/>
        <v>1269</v>
      </c>
      <c r="S18" s="1">
        <f t="shared" si="5"/>
        <v>1364</v>
      </c>
      <c r="T18" s="1">
        <f t="shared" si="5"/>
        <v>0</v>
      </c>
      <c r="U18" s="1">
        <f t="shared" si="5"/>
        <v>2022</v>
      </c>
      <c r="V18" s="1">
        <f t="shared" si="5"/>
        <v>2170</v>
      </c>
      <c r="W18" s="1">
        <f t="shared" si="5"/>
        <v>2389</v>
      </c>
      <c r="X18" s="1">
        <f t="shared" si="5"/>
        <v>2531</v>
      </c>
      <c r="Y18" s="1">
        <f t="shared" si="5"/>
        <v>2507</v>
      </c>
      <c r="Z18" s="1">
        <f t="shared" si="5"/>
        <v>2722</v>
      </c>
      <c r="AA18" s="1">
        <f t="shared" si="5"/>
        <v>2748</v>
      </c>
      <c r="AB18" s="1">
        <f t="shared" si="5"/>
        <v>2899</v>
      </c>
      <c r="AC18" s="1">
        <f t="shared" si="5"/>
        <v>2928</v>
      </c>
      <c r="AD18" s="1">
        <f t="shared" si="5"/>
        <v>3096</v>
      </c>
      <c r="AE18" s="1">
        <f t="shared" si="5"/>
        <v>4039</v>
      </c>
      <c r="AF18" s="1">
        <f t="shared" si="5"/>
        <v>4826</v>
      </c>
      <c r="AG18" s="1">
        <f t="shared" si="5"/>
        <v>5566</v>
      </c>
      <c r="AH18" s="1">
        <f t="shared" si="5"/>
        <v>6286</v>
      </c>
      <c r="AI18" s="1">
        <f t="shared" si="5"/>
        <v>6808</v>
      </c>
      <c r="AJ18" s="1">
        <f t="shared" si="5"/>
        <v>7426</v>
      </c>
      <c r="AK18" s="1">
        <f t="shared" si="5"/>
        <v>7938</v>
      </c>
      <c r="AL18" s="1">
        <f t="shared" si="5"/>
        <v>7549</v>
      </c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s="13" customFormat="1" ht="12.75">
      <c r="A19" s="14" t="s">
        <v>13</v>
      </c>
      <c r="B19" s="24" t="s">
        <v>14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</row>
    <row r="20" spans="1:62" s="19" customFormat="1" ht="15" customHeight="1">
      <c r="A20" t="s">
        <v>15</v>
      </c>
      <c r="B20" t="s">
        <v>22</v>
      </c>
      <c r="C20" s="13"/>
      <c r="D20"/>
      <c r="E20"/>
      <c r="F20"/>
      <c r="G20"/>
      <c r="H20"/>
      <c r="I20"/>
      <c r="J20"/>
      <c r="K20"/>
      <c r="L20"/>
      <c r="M20"/>
      <c r="N20"/>
      <c r="O20"/>
      <c r="P20" s="15"/>
      <c r="Q20" s="16"/>
      <c r="R20" s="17"/>
      <c r="S20" s="16"/>
      <c r="T20" s="15"/>
      <c r="U20" s="16"/>
      <c r="V20" s="15"/>
      <c r="W20" s="16"/>
      <c r="X20" s="15"/>
      <c r="Y20" s="16"/>
      <c r="Z20" s="15"/>
      <c r="AA20" s="16"/>
      <c r="AB20" s="15"/>
      <c r="AC20" s="16"/>
      <c r="AD20" s="15"/>
      <c r="AE20" s="16"/>
      <c r="AF20" s="15"/>
      <c r="AG20" s="16"/>
      <c r="AH20" s="17"/>
      <c r="AI20" s="16"/>
      <c r="AJ20" s="17"/>
      <c r="AK20" s="16"/>
      <c r="AL20" s="17"/>
      <c r="AM20" s="18"/>
      <c r="AO20" s="18"/>
      <c r="AQ20" s="18"/>
      <c r="AS20" s="18"/>
      <c r="AU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</row>
    <row r="21" spans="1:38" s="13" customFormat="1" ht="12.75">
      <c r="A21" s="20"/>
      <c r="B21" t="s">
        <v>23</v>
      </c>
      <c r="C21" s="19"/>
      <c r="D21" s="17"/>
      <c r="E21" s="16"/>
      <c r="F21" s="17"/>
      <c r="G21" s="16"/>
      <c r="H21" s="17"/>
      <c r="I21" s="16"/>
      <c r="J21" s="17"/>
      <c r="K21" s="16"/>
      <c r="L21" s="15"/>
      <c r="M21" s="16"/>
      <c r="N21" s="15"/>
      <c r="O21" s="16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</row>
    <row r="22" spans="1:69" s="13" customFormat="1" ht="12.75">
      <c r="A22"/>
      <c r="B22" t="s">
        <v>24</v>
      </c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</row>
    <row r="23" spans="1:69" s="13" customFormat="1" ht="12.75">
      <c r="A23"/>
      <c r="B23" s="13" t="s">
        <v>25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</row>
  </sheetData>
  <sheetProtection selectLockedCells="1" selectUnlockedCells="1"/>
  <mergeCells count="3">
    <mergeCell ref="A2:AL2"/>
    <mergeCell ref="T5:T7"/>
    <mergeCell ref="B19:O19"/>
  </mergeCells>
  <printOptions/>
  <pageMargins left="0.2701388888888889" right="0.3402777777777778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ccsm-52</dc:creator>
  <cp:keywords/>
  <dc:description/>
  <cp:lastModifiedBy>ccsm-52</cp:lastModifiedBy>
  <dcterms:created xsi:type="dcterms:W3CDTF">2017-01-16T11:11:17Z</dcterms:created>
  <dcterms:modified xsi:type="dcterms:W3CDTF">2017-01-16T11:11:17Z</dcterms:modified>
  <cp:category/>
  <cp:version/>
  <cp:contentType/>
  <cp:contentStatus/>
</cp:coreProperties>
</file>